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'List1'!$A$1:$I$96</definedName>
  </definedNames>
  <calcPr fullCalcOnLoad="1"/>
</workbook>
</file>

<file path=xl/sharedStrings.xml><?xml version="1.0" encoding="utf-8"?>
<sst xmlns="http://schemas.openxmlformats.org/spreadsheetml/2006/main" count="169" uniqueCount="108">
  <si>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</si>
  <si>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</si>
  <si>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</si>
  <si>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</si>
  <si>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</si>
  <si>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</si>
  <si>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</si>
  <si>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</si>
  <si>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splátky dodav. úvěru SYNER</t>
  </si>
  <si>
    <t>výkup pozemků</t>
  </si>
  <si>
    <t>výkup nemovitostí</t>
  </si>
  <si>
    <t>příprava projektů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</si>
  <si>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</si>
  <si>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</si>
  <si>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</si>
  <si>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</si>
  <si>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kolumbárium</t>
  </si>
  <si>
    <t>rozšíření rozhlasu</t>
  </si>
  <si>
    <t>zateplení MŠ Luční - předfinancování</t>
  </si>
  <si>
    <t>dotace LK</t>
  </si>
  <si>
    <t>dotace OPŽP</t>
  </si>
  <si>
    <t>grantový fond Libereckého kraje - předfinancování</t>
  </si>
  <si>
    <t>hasiči - cvičiště</t>
  </si>
  <si>
    <t>demolice č.p. 30 Dolní Vítkov</t>
  </si>
  <si>
    <t>příprava projektu rekonstrukce budovy ZŠ Školní ulice</t>
  </si>
  <si>
    <t>komunikace k Benteleru SO 105 - II. etapa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</si>
  <si>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</si>
  <si>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</si>
  <si>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</si>
  <si>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</si>
  <si>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</si>
  <si>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</si>
  <si>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zateplení MŠ Nádražní - předfinancování</t>
  </si>
  <si>
    <t xml:space="preserve">zametací vůz - 2014 podání žádosti, 2015 předfinancování </t>
  </si>
  <si>
    <t>chodník u Majby</t>
  </si>
  <si>
    <t>koordinace Benteler</t>
  </si>
  <si>
    <t>sportovní hřiště v Chrastavě - veřejná sportoviště AH, Vítkov, Víska (vlastní podíl)</t>
  </si>
  <si>
    <t>kamera TV Chrastava</t>
  </si>
  <si>
    <t>S klub</t>
  </si>
  <si>
    <t>dýchací přístroje 6 ks</t>
  </si>
  <si>
    <t>hasiči</t>
  </si>
  <si>
    <t>osobní automobil</t>
  </si>
  <si>
    <t>správa</t>
  </si>
  <si>
    <t xml:space="preserve">ORM </t>
  </si>
  <si>
    <t xml:space="preserve">rek. a rozšíření veř. osvětlení 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</si>
  <si>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</si>
  <si>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</si>
  <si>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</si>
  <si>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</si>
  <si>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</si>
  <si>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</si>
  <si>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záložní dmychadlo ČOV Vítkov</t>
  </si>
  <si>
    <t>hasiči - repasování historického hasičské automobilu</t>
  </si>
  <si>
    <t>SDH Chrastava - výroba a nákup hasičského praporu</t>
  </si>
  <si>
    <t xml:space="preserve"> Investiční plán města Chrastavy</t>
  </si>
  <si>
    <t>návrh provizorium 2016</t>
  </si>
  <si>
    <t>semafor Pobřežní ulice - přechod</t>
  </si>
  <si>
    <t>přechod Vítkovská (u Elektronovy)</t>
  </si>
  <si>
    <t>koupaliště - malý bazén</t>
  </si>
  <si>
    <t>parkoviště Bílokostelecká (u zdr. střediska)</t>
  </si>
  <si>
    <t>rekonstrukce MK 2016 (viz seznam komunikací)</t>
  </si>
  <si>
    <t>úprava tržnice</t>
  </si>
  <si>
    <t>parkoviště Andělohorská (u paneláků)</t>
  </si>
  <si>
    <t>městský mobiliář</t>
  </si>
  <si>
    <t>Projekt "modernizace a dostavba areálu ZŠ Chrastava - Školní"</t>
  </si>
  <si>
    <t xml:space="preserve">Projekt "Sběrný dvůr Chrastava" </t>
  </si>
  <si>
    <t>Projekt  "MŠ Vítkov - zateplení" - PD</t>
  </si>
  <si>
    <t>Projekt "Prostor po demolici Seppu"</t>
  </si>
  <si>
    <t>chodníky Liberecká</t>
  </si>
  <si>
    <t>chodníky Andělohorská</t>
  </si>
  <si>
    <t>Projekt "MŠ Luční - změna zdroje vytápění" - PD</t>
  </si>
  <si>
    <t>Projekt "Sociální byty - azylový dům" - PD</t>
  </si>
  <si>
    <t>Projekt "Cyklostezka s kolem kolem Jizerek"</t>
  </si>
  <si>
    <t>Projekt "Sportovní hřiště u ZŠ a MŠ Vítkov"</t>
  </si>
  <si>
    <t>Projekt "Oprava a přístavba hasičského muzea"</t>
  </si>
  <si>
    <t>Projekt "Rekonstrukce kina"</t>
  </si>
  <si>
    <t>Fontána - park u muzea</t>
  </si>
  <si>
    <t>vl. podíl dotace SFDI</t>
  </si>
  <si>
    <t>Pořízení techniky pro Sběrný dvůr Chrastava</t>
  </si>
  <si>
    <t>možno vzít úvěr 40 mil. Kč</t>
  </si>
  <si>
    <t>rekonstrukce chodníků Střelecký vrch</t>
  </si>
  <si>
    <t>modernizace VO - pořízení regulátoru - lokalita centrum</t>
  </si>
  <si>
    <t>vl. podíl dotace OPPS</t>
  </si>
  <si>
    <t>vl. podíl dotace IPRÚ</t>
  </si>
  <si>
    <t>vl. podíl dotace OPŽP</t>
  </si>
  <si>
    <t>splátky úvěru Česká spořitelna, a.s. - refinancování Sberbank</t>
  </si>
  <si>
    <t>splátky úvěru Sberbank CZ, a.s. - radnice</t>
  </si>
  <si>
    <t>splátky úvěru Sberbank CZ, a.s. - refinancování HB</t>
  </si>
  <si>
    <t>splátky úvěru Sberbank CZ, a.s. - RTN Terminál</t>
  </si>
  <si>
    <t>schválený rozpočet 2016</t>
  </si>
  <si>
    <t>Protipovodňová opatření - studie</t>
  </si>
  <si>
    <t>oprava ulice Liberecké - spoluúčast na akci LK - neuzn. výdaje (hrazeno z FVI - RUD)</t>
  </si>
  <si>
    <t>komunikace k Benteleru SO 105 - splátka I. etapa (opakující se platba 1 mil. Kč do 2017, v 2018 doplatek 89 826,68) - FVI - RUD</t>
  </si>
  <si>
    <t>Projekt "chodník na SV" (částečně hrazeno z FVI - RUD)</t>
  </si>
  <si>
    <t>*</t>
  </si>
  <si>
    <t>investiční dotace TJ SPARTAK Chrastava - hala, v roce 2017 ještě 2 mil. Kč doplatek (hrazeno z FVI - RUD)</t>
  </si>
  <si>
    <r>
      <t>*</t>
    </r>
    <r>
      <rPr>
        <sz val="10"/>
        <color indexed="10"/>
        <rFont val="Arial CE"/>
        <family val="0"/>
      </rPr>
      <t xml:space="preserve"> V návrhu rozpočtového provizoria na 2016 se počítalo s čerpáním úvěru ve výši 5 mil. Kč</t>
    </r>
  </si>
  <si>
    <t>provizorium 2016</t>
  </si>
  <si>
    <r>
      <t xml:space="preserve">dotace LK, </t>
    </r>
    <r>
      <rPr>
        <sz val="10"/>
        <color indexed="10"/>
        <rFont val="Arial CE"/>
        <family val="0"/>
      </rPr>
      <t>MV</t>
    </r>
  </si>
  <si>
    <t>1. změna rozpočtu 2016</t>
  </si>
  <si>
    <t>Projekt "Přístavba požární zbrojnice na p. č. 316/17"</t>
  </si>
  <si>
    <t>vl. podíl dotace Min. vnitra</t>
  </si>
  <si>
    <t xml:space="preserve">                                                                             1. změna rozpočtu 2016 - rozpočtové opatření                                                 ZM  11.04.2016</t>
  </si>
  <si>
    <t>rekonstrukce komunikace hřbitov - Liberecká ul. včetně chodníků a odvodnění (částečně hrazeno z FVI - RUD) 1. a 2. etapa</t>
  </si>
  <si>
    <t>oprava cesty před kostelem</t>
  </si>
  <si>
    <t>investiční dotace AVZO p. s. Chrastava - oprava střechy střelnice</t>
  </si>
  <si>
    <r>
      <t xml:space="preserve">SDH Chrastava - nákup hasičského vozu - </t>
    </r>
    <r>
      <rPr>
        <sz val="10"/>
        <color indexed="10"/>
        <rFont val="Arial CE"/>
        <family val="0"/>
      </rPr>
      <t>z toho dotace 750 tis.</t>
    </r>
  </si>
  <si>
    <t>12..2016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</si>
</sst>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10"/>
      <name val="Arial CE"/>
      <family val="2"/>
    </font>
    <font>
      <sz val="22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8" xfId="0" applyNumberForma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41" fontId="0" fillId="0" borderId="17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8" xfId="0" applyNumberFormat="1" applyFont="1" applyFill="1" applyBorder="1" applyAlignment="1">
      <alignment vertical="center" wrapText="1"/>
    </xf>
    <xf numFmtId="41" fontId="3" fillId="0" borderId="16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27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 wrapText="1"/>
    </xf>
    <xf numFmtId="0" fontId="0" fillId="3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 wrapText="1"/>
    </xf>
    <xf numFmtId="41" fontId="0" fillId="3" borderId="8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90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SheetLayoutView="100" workbookViewId="0" topLeftCell="A1">
      <selection activeCell="F72" sqref="F72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875" style="1" customWidth="1"/>
    <col min="5" max="7" width="14.25390625" style="1" customWidth="1"/>
    <col min="8" max="8" width="13.75390625" style="1" customWidth="1"/>
    <col min="9" max="9" width="10.875" style="1" customWidth="1"/>
    <col min="12" max="12" width="9.00390625" style="0" customWidth="1"/>
  </cols>
  <sheetData>
    <row r="1" spans="1:10" ht="18">
      <c r="A1" s="93" t="s">
        <v>54</v>
      </c>
      <c r="B1" s="93"/>
      <c r="C1" s="93"/>
      <c r="D1" s="93"/>
      <c r="E1" s="93"/>
      <c r="F1" s="93"/>
      <c r="G1" s="93"/>
      <c r="H1" s="93"/>
      <c r="I1" s="13"/>
      <c r="J1" s="2"/>
    </row>
    <row r="2" spans="1:10" ht="15.75" thickBot="1">
      <c r="A2" s="94" t="s">
        <v>102</v>
      </c>
      <c r="B2" s="95"/>
      <c r="C2" s="95"/>
      <c r="D2" s="95"/>
      <c r="E2" s="95"/>
      <c r="F2" s="95"/>
      <c r="G2" s="95"/>
      <c r="H2" s="95"/>
      <c r="I2" s="2"/>
      <c r="J2" s="2"/>
    </row>
    <row r="3" spans="1:8" ht="49.5" customHeight="1" thickBot="1">
      <c r="A3" s="24">
        <v>2016</v>
      </c>
      <c r="B3" s="11" t="s">
        <v>7</v>
      </c>
      <c r="C3" s="25" t="s">
        <v>4</v>
      </c>
      <c r="D3" s="4" t="s">
        <v>50</v>
      </c>
      <c r="E3" s="4" t="s">
        <v>97</v>
      </c>
      <c r="F3" s="4" t="s">
        <v>89</v>
      </c>
      <c r="G3" s="4" t="s">
        <v>99</v>
      </c>
      <c r="H3" s="9" t="s">
        <v>0</v>
      </c>
    </row>
    <row r="4" spans="1:8" ht="23.25" customHeight="1">
      <c r="A4" s="86" t="s">
        <v>1</v>
      </c>
      <c r="B4" s="12">
        <v>1</v>
      </c>
      <c r="C4" s="26" t="s">
        <v>86</v>
      </c>
      <c r="D4" s="6">
        <v>3245</v>
      </c>
      <c r="E4" s="68"/>
      <c r="F4" s="6"/>
      <c r="G4" s="6"/>
      <c r="H4" s="5" t="s">
        <v>2</v>
      </c>
    </row>
    <row r="5" spans="1:8" ht="23.25" customHeight="1">
      <c r="A5" s="87"/>
      <c r="B5" s="12">
        <v>2</v>
      </c>
      <c r="C5" s="26" t="s">
        <v>87</v>
      </c>
      <c r="D5" s="6">
        <v>1061</v>
      </c>
      <c r="E5" s="68"/>
      <c r="F5" s="6"/>
      <c r="G5" s="6"/>
      <c r="H5" s="5" t="s">
        <v>2</v>
      </c>
    </row>
    <row r="6" spans="1:8" ht="23.25" customHeight="1">
      <c r="A6" s="87"/>
      <c r="B6" s="12">
        <v>3</v>
      </c>
      <c r="C6" s="26" t="s">
        <v>88</v>
      </c>
      <c r="D6" s="6">
        <v>0</v>
      </c>
      <c r="E6" s="68"/>
      <c r="F6" s="6"/>
      <c r="G6" s="6"/>
      <c r="H6" s="5" t="s">
        <v>2</v>
      </c>
    </row>
    <row r="7" spans="1:8" ht="23.25" customHeight="1">
      <c r="A7" s="87"/>
      <c r="B7" s="12">
        <v>4</v>
      </c>
      <c r="C7" s="26" t="s">
        <v>8</v>
      </c>
      <c r="D7" s="6">
        <v>1044</v>
      </c>
      <c r="E7" s="68"/>
      <c r="F7" s="6"/>
      <c r="G7" s="6"/>
      <c r="H7" s="5" t="s">
        <v>2</v>
      </c>
    </row>
    <row r="8" spans="1:8" ht="23.25" customHeight="1" thickBot="1">
      <c r="A8" s="87"/>
      <c r="B8" s="12">
        <v>5</v>
      </c>
      <c r="C8" s="26" t="s">
        <v>85</v>
      </c>
      <c r="D8" s="6">
        <v>0</v>
      </c>
      <c r="E8" s="68">
        <v>5350</v>
      </c>
      <c r="F8" s="68">
        <v>5350</v>
      </c>
      <c r="G8" s="68">
        <v>5350</v>
      </c>
      <c r="H8" s="5" t="s">
        <v>2</v>
      </c>
    </row>
    <row r="9" spans="1:8" ht="23.25" customHeight="1" thickBot="1">
      <c r="A9" s="88"/>
      <c r="B9" s="37">
        <v>6</v>
      </c>
      <c r="C9" s="38" t="s">
        <v>3</v>
      </c>
      <c r="D9" s="39">
        <f>SUM(D4:D8)</f>
        <v>5350</v>
      </c>
      <c r="E9" s="66">
        <f>SUM(E4:E8)</f>
        <v>5350</v>
      </c>
      <c r="F9" s="39">
        <f>SUM(F4:F8)</f>
        <v>5350</v>
      </c>
      <c r="G9" s="39">
        <f>SUM(G4:G8)</f>
        <v>5350</v>
      </c>
      <c r="H9" s="34"/>
    </row>
    <row r="10" spans="1:9" ht="23.25" customHeight="1">
      <c r="A10" s="89"/>
      <c r="B10" s="50">
        <v>7</v>
      </c>
      <c r="C10" s="45" t="s">
        <v>15</v>
      </c>
      <c r="D10" s="41">
        <v>1000</v>
      </c>
      <c r="E10" s="69">
        <v>0</v>
      </c>
      <c r="F10" s="69">
        <v>0</v>
      </c>
      <c r="G10" s="69">
        <v>0</v>
      </c>
      <c r="H10" s="42" t="s">
        <v>5</v>
      </c>
      <c r="I10" s="21"/>
    </row>
    <row r="11" spans="1:8" ht="23.25" customHeight="1">
      <c r="A11" s="90"/>
      <c r="B11" s="51">
        <v>8</v>
      </c>
      <c r="C11" s="46" t="s">
        <v>10</v>
      </c>
      <c r="D11" s="35">
        <v>1500</v>
      </c>
      <c r="E11" s="70">
        <v>1500</v>
      </c>
      <c r="F11" s="70">
        <v>1500</v>
      </c>
      <c r="G11" s="70">
        <v>1500</v>
      </c>
      <c r="H11" s="3" t="s">
        <v>5</v>
      </c>
    </row>
    <row r="12" spans="1:8" ht="23.25" customHeight="1">
      <c r="A12" s="90"/>
      <c r="B12" s="51">
        <v>9</v>
      </c>
      <c r="C12" s="47" t="s">
        <v>9</v>
      </c>
      <c r="D12" s="70">
        <f>3000-1500</f>
        <v>1500</v>
      </c>
      <c r="E12" s="70">
        <v>1500</v>
      </c>
      <c r="F12" s="70">
        <v>1500</v>
      </c>
      <c r="G12" s="70">
        <v>1500</v>
      </c>
      <c r="H12" s="3" t="s">
        <v>5</v>
      </c>
    </row>
    <row r="13" spans="1:8" ht="23.25" customHeight="1">
      <c r="A13" s="90"/>
      <c r="B13" s="51">
        <v>10</v>
      </c>
      <c r="C13" s="46" t="s">
        <v>12</v>
      </c>
      <c r="D13" s="70">
        <f>1000+300</f>
        <v>1300</v>
      </c>
      <c r="E13" s="70">
        <v>0</v>
      </c>
      <c r="F13" s="70">
        <v>0</v>
      </c>
      <c r="G13" s="70">
        <v>0</v>
      </c>
      <c r="H13" s="3" t="s">
        <v>19</v>
      </c>
    </row>
    <row r="14" spans="1:8" ht="23.25" customHeight="1">
      <c r="A14" s="90"/>
      <c r="B14" s="51">
        <v>11</v>
      </c>
      <c r="C14" s="47" t="s">
        <v>6</v>
      </c>
      <c r="D14" s="70">
        <v>150</v>
      </c>
      <c r="E14" s="70">
        <v>0</v>
      </c>
      <c r="F14" s="70">
        <v>0</v>
      </c>
      <c r="G14" s="70">
        <v>0</v>
      </c>
      <c r="H14" s="3" t="s">
        <v>5</v>
      </c>
    </row>
    <row r="15" spans="1:8" ht="23.25" customHeight="1">
      <c r="A15" s="90"/>
      <c r="B15" s="51">
        <v>12</v>
      </c>
      <c r="C15" s="46" t="s">
        <v>11</v>
      </c>
      <c r="D15" s="70">
        <v>500</v>
      </c>
      <c r="E15" s="70">
        <v>0</v>
      </c>
      <c r="F15" s="70">
        <v>0</v>
      </c>
      <c r="G15" s="70">
        <v>0</v>
      </c>
      <c r="H15" s="3" t="s">
        <v>5</v>
      </c>
    </row>
    <row r="16" spans="1:8" ht="23.25" customHeight="1">
      <c r="A16" s="90"/>
      <c r="B16" s="51">
        <v>13</v>
      </c>
      <c r="C16" s="46" t="s">
        <v>24</v>
      </c>
      <c r="D16" s="70">
        <v>600</v>
      </c>
      <c r="E16" s="70">
        <v>0</v>
      </c>
      <c r="F16" s="70">
        <v>0</v>
      </c>
      <c r="G16" s="70">
        <v>0</v>
      </c>
      <c r="H16" s="3" t="s">
        <v>5</v>
      </c>
    </row>
    <row r="17" spans="1:8" ht="23.25" customHeight="1">
      <c r="A17" s="90"/>
      <c r="B17" s="51">
        <v>14</v>
      </c>
      <c r="C17" s="46" t="s">
        <v>44</v>
      </c>
      <c r="D17" s="70">
        <v>100</v>
      </c>
      <c r="E17" s="70">
        <v>0</v>
      </c>
      <c r="F17" s="70">
        <v>0</v>
      </c>
      <c r="G17" s="70">
        <v>0</v>
      </c>
      <c r="H17" s="3" t="s">
        <v>5</v>
      </c>
    </row>
    <row r="18" spans="1:8" ht="23.25" customHeight="1">
      <c r="A18" s="90"/>
      <c r="B18" s="51">
        <v>15</v>
      </c>
      <c r="C18" s="47" t="s">
        <v>81</v>
      </c>
      <c r="D18" s="70">
        <v>400</v>
      </c>
      <c r="E18" s="70">
        <v>0</v>
      </c>
      <c r="F18" s="70">
        <v>0</v>
      </c>
      <c r="G18" s="70">
        <v>0</v>
      </c>
      <c r="H18" s="3" t="s">
        <v>5</v>
      </c>
    </row>
    <row r="19" spans="1:8" ht="23.25" customHeight="1">
      <c r="A19" s="90"/>
      <c r="B19" s="51">
        <v>16</v>
      </c>
      <c r="C19" s="46" t="s">
        <v>31</v>
      </c>
      <c r="D19" s="70">
        <v>50</v>
      </c>
      <c r="E19" s="70">
        <v>0</v>
      </c>
      <c r="F19" s="70">
        <v>0</v>
      </c>
      <c r="G19" s="70">
        <v>0</v>
      </c>
      <c r="H19" s="3" t="s">
        <v>5</v>
      </c>
    </row>
    <row r="20" spans="1:8" ht="23.25" customHeight="1">
      <c r="A20" s="91"/>
      <c r="B20" s="51">
        <v>17</v>
      </c>
      <c r="C20" s="47" t="s">
        <v>13</v>
      </c>
      <c r="D20" s="71">
        <v>0</v>
      </c>
      <c r="E20" s="71">
        <v>0</v>
      </c>
      <c r="F20" s="71">
        <v>0</v>
      </c>
      <c r="G20" s="71">
        <v>0</v>
      </c>
      <c r="H20" s="10" t="s">
        <v>5</v>
      </c>
    </row>
    <row r="21" spans="1:8" ht="23.25" customHeight="1">
      <c r="A21" s="91"/>
      <c r="B21" s="51">
        <v>18</v>
      </c>
      <c r="C21" s="47" t="s">
        <v>17</v>
      </c>
      <c r="D21" s="71">
        <v>50</v>
      </c>
      <c r="E21" s="71">
        <v>0</v>
      </c>
      <c r="F21" s="71">
        <v>0</v>
      </c>
      <c r="G21" s="71">
        <v>0</v>
      </c>
      <c r="H21" s="10" t="s">
        <v>5</v>
      </c>
    </row>
    <row r="22" spans="1:8" ht="23.25" customHeight="1">
      <c r="A22" s="91"/>
      <c r="B22" s="51">
        <v>19</v>
      </c>
      <c r="C22" s="47" t="s">
        <v>16</v>
      </c>
      <c r="D22" s="71">
        <v>270</v>
      </c>
      <c r="E22" s="71">
        <v>0</v>
      </c>
      <c r="F22" s="71">
        <v>0</v>
      </c>
      <c r="G22" s="71">
        <v>0</v>
      </c>
      <c r="H22" s="10" t="s">
        <v>5</v>
      </c>
    </row>
    <row r="23" spans="1:9" ht="23.25" customHeight="1">
      <c r="A23" s="91"/>
      <c r="B23" s="51">
        <v>20</v>
      </c>
      <c r="C23" s="47" t="s">
        <v>18</v>
      </c>
      <c r="D23" s="71">
        <v>3500</v>
      </c>
      <c r="E23" s="71">
        <v>0</v>
      </c>
      <c r="F23" s="71">
        <v>0</v>
      </c>
      <c r="G23" s="71">
        <v>0</v>
      </c>
      <c r="H23" s="10" t="s">
        <v>20</v>
      </c>
      <c r="I23" s="22"/>
    </row>
    <row r="24" spans="1:9" ht="23.25" customHeight="1">
      <c r="A24" s="91"/>
      <c r="B24" s="51">
        <v>21</v>
      </c>
      <c r="C24" s="47" t="s">
        <v>32</v>
      </c>
      <c r="D24" s="71">
        <v>3500</v>
      </c>
      <c r="E24" s="71">
        <v>0</v>
      </c>
      <c r="F24" s="71">
        <v>0</v>
      </c>
      <c r="G24" s="71">
        <v>0</v>
      </c>
      <c r="H24" s="10" t="s">
        <v>20</v>
      </c>
      <c r="I24" s="22"/>
    </row>
    <row r="25" spans="1:8" ht="23.25" customHeight="1">
      <c r="A25" s="91"/>
      <c r="B25" s="51">
        <v>22</v>
      </c>
      <c r="C25" s="47" t="s">
        <v>21</v>
      </c>
      <c r="D25" s="71">
        <v>300</v>
      </c>
      <c r="E25" s="71">
        <v>200</v>
      </c>
      <c r="F25" s="71">
        <v>200</v>
      </c>
      <c r="G25" s="71">
        <v>200</v>
      </c>
      <c r="H25" s="10" t="s">
        <v>5</v>
      </c>
    </row>
    <row r="26" spans="1:8" ht="23.25" customHeight="1">
      <c r="A26" s="91"/>
      <c r="B26" s="51">
        <v>23</v>
      </c>
      <c r="C26" s="47" t="s">
        <v>23</v>
      </c>
      <c r="D26" s="71">
        <v>0</v>
      </c>
      <c r="E26" s="71">
        <v>0</v>
      </c>
      <c r="F26" s="71">
        <v>0</v>
      </c>
      <c r="G26" s="71">
        <v>0</v>
      </c>
      <c r="H26" s="10" t="s">
        <v>5</v>
      </c>
    </row>
    <row r="27" spans="1:8" ht="23.25" customHeight="1">
      <c r="A27" s="91"/>
      <c r="B27" s="51">
        <v>24</v>
      </c>
      <c r="C27" s="47" t="s">
        <v>29</v>
      </c>
      <c r="D27" s="71">
        <v>0</v>
      </c>
      <c r="E27" s="71">
        <v>0</v>
      </c>
      <c r="F27" s="71">
        <v>0</v>
      </c>
      <c r="G27" s="71">
        <v>0</v>
      </c>
      <c r="H27" s="10" t="s">
        <v>43</v>
      </c>
    </row>
    <row r="28" spans="1:8" ht="23.25" customHeight="1">
      <c r="A28" s="91"/>
      <c r="B28" s="51">
        <v>25</v>
      </c>
      <c r="C28" s="47" t="s">
        <v>26</v>
      </c>
      <c r="D28" s="71">
        <v>1000</v>
      </c>
      <c r="E28" s="71">
        <v>0</v>
      </c>
      <c r="F28" s="71">
        <v>0</v>
      </c>
      <c r="G28" s="71">
        <v>0</v>
      </c>
      <c r="H28" s="10" t="s">
        <v>5</v>
      </c>
    </row>
    <row r="29" spans="1:8" ht="23.25" customHeight="1">
      <c r="A29" s="91"/>
      <c r="B29" s="51">
        <v>26</v>
      </c>
      <c r="C29" s="47" t="s">
        <v>92</v>
      </c>
      <c r="D29" s="71">
        <v>1000</v>
      </c>
      <c r="E29" s="71">
        <v>1000</v>
      </c>
      <c r="F29" s="71">
        <v>1000</v>
      </c>
      <c r="G29" s="71">
        <v>1000</v>
      </c>
      <c r="H29" s="10" t="s">
        <v>5</v>
      </c>
    </row>
    <row r="30" spans="1:8" ht="23.25" customHeight="1">
      <c r="A30" s="91"/>
      <c r="B30" s="51">
        <v>27</v>
      </c>
      <c r="C30" s="47" t="s">
        <v>25</v>
      </c>
      <c r="D30" s="71">
        <v>1000</v>
      </c>
      <c r="E30" s="71">
        <v>0</v>
      </c>
      <c r="F30" s="71">
        <v>0</v>
      </c>
      <c r="G30" s="71">
        <v>0</v>
      </c>
      <c r="H30" s="10" t="s">
        <v>35</v>
      </c>
    </row>
    <row r="31" spans="1:8" ht="23.25" customHeight="1">
      <c r="A31" s="91"/>
      <c r="B31" s="51">
        <v>28</v>
      </c>
      <c r="C31" s="47" t="s">
        <v>22</v>
      </c>
      <c r="D31" s="71">
        <v>570</v>
      </c>
      <c r="E31" s="71">
        <v>0</v>
      </c>
      <c r="F31" s="71">
        <v>0</v>
      </c>
      <c r="G31" s="71">
        <v>0</v>
      </c>
      <c r="H31" s="10" t="s">
        <v>5</v>
      </c>
    </row>
    <row r="32" spans="1:8" ht="23.25" customHeight="1">
      <c r="A32" s="36"/>
      <c r="B32" s="51">
        <v>29</v>
      </c>
      <c r="C32" s="47" t="s">
        <v>52</v>
      </c>
      <c r="D32" s="20">
        <v>0</v>
      </c>
      <c r="E32" s="71">
        <v>0</v>
      </c>
      <c r="F32" s="71">
        <v>180</v>
      </c>
      <c r="G32" s="71">
        <v>180</v>
      </c>
      <c r="H32" s="10" t="s">
        <v>5</v>
      </c>
    </row>
    <row r="33" spans="1:8" ht="23.25" customHeight="1">
      <c r="A33" s="36"/>
      <c r="B33" s="51">
        <v>30</v>
      </c>
      <c r="C33" s="47" t="s">
        <v>30</v>
      </c>
      <c r="D33" s="20">
        <v>0</v>
      </c>
      <c r="E33" s="71">
        <v>0</v>
      </c>
      <c r="F33" s="71">
        <v>0</v>
      </c>
      <c r="G33" s="71">
        <v>0</v>
      </c>
      <c r="H33" s="10" t="s">
        <v>5</v>
      </c>
    </row>
    <row r="34" spans="1:8" ht="23.25" customHeight="1">
      <c r="A34" s="36"/>
      <c r="B34" s="51">
        <v>31</v>
      </c>
      <c r="C34" s="47" t="s">
        <v>103</v>
      </c>
      <c r="D34" s="20">
        <v>0</v>
      </c>
      <c r="E34" s="71">
        <f>1500-1100</f>
        <v>400</v>
      </c>
      <c r="F34" s="71">
        <f>1500-1100</f>
        <v>400</v>
      </c>
      <c r="G34" s="65">
        <f>1500-1100+300</f>
        <v>700</v>
      </c>
      <c r="H34" s="10" t="s">
        <v>5</v>
      </c>
    </row>
    <row r="35" spans="1:8" ht="23.25" customHeight="1">
      <c r="A35" s="36"/>
      <c r="B35" s="51">
        <v>32</v>
      </c>
      <c r="C35" s="47" t="s">
        <v>34</v>
      </c>
      <c r="D35" s="20">
        <v>100</v>
      </c>
      <c r="E35" s="71">
        <v>0</v>
      </c>
      <c r="F35" s="71">
        <v>0</v>
      </c>
      <c r="G35" s="71">
        <v>0</v>
      </c>
      <c r="H35" s="10" t="s">
        <v>5</v>
      </c>
    </row>
    <row r="36" spans="1:8" ht="23.25" customHeight="1">
      <c r="A36" s="36"/>
      <c r="B36" s="51">
        <v>33</v>
      </c>
      <c r="C36" s="47" t="s">
        <v>105</v>
      </c>
      <c r="D36" s="20">
        <v>0</v>
      </c>
      <c r="E36" s="71">
        <v>0</v>
      </c>
      <c r="F36" s="71">
        <v>0</v>
      </c>
      <c r="G36" s="65">
        <v>460</v>
      </c>
      <c r="H36" s="10" t="s">
        <v>45</v>
      </c>
    </row>
    <row r="37" spans="1:8" ht="23.25" customHeight="1">
      <c r="A37" s="36"/>
      <c r="B37" s="51">
        <v>34</v>
      </c>
      <c r="C37" s="47" t="s">
        <v>33</v>
      </c>
      <c r="D37" s="20">
        <v>2500</v>
      </c>
      <c r="E37" s="71">
        <v>0</v>
      </c>
      <c r="F37" s="71">
        <v>0</v>
      </c>
      <c r="G37" s="71">
        <v>0</v>
      </c>
      <c r="H37" s="10" t="s">
        <v>20</v>
      </c>
    </row>
    <row r="38" spans="1:8" ht="23.25" customHeight="1">
      <c r="A38" s="36"/>
      <c r="B38" s="51">
        <v>35</v>
      </c>
      <c r="C38" s="47" t="s">
        <v>51</v>
      </c>
      <c r="D38" s="20">
        <v>0</v>
      </c>
      <c r="E38" s="71">
        <v>0</v>
      </c>
      <c r="F38" s="71">
        <v>0</v>
      </c>
      <c r="G38" s="71">
        <v>0</v>
      </c>
      <c r="H38" s="10" t="s">
        <v>5</v>
      </c>
    </row>
    <row r="39" spans="1:8" ht="23.25" customHeight="1">
      <c r="A39" s="36"/>
      <c r="B39" s="51">
        <v>36</v>
      </c>
      <c r="C39" s="47" t="s">
        <v>27</v>
      </c>
      <c r="D39" s="20">
        <v>1600</v>
      </c>
      <c r="E39" s="71">
        <v>0</v>
      </c>
      <c r="F39" s="71">
        <v>0</v>
      </c>
      <c r="G39" s="71">
        <v>0</v>
      </c>
      <c r="H39" s="10" t="s">
        <v>5</v>
      </c>
    </row>
    <row r="40" spans="1:8" ht="23.25" customHeight="1">
      <c r="A40" s="36"/>
      <c r="B40" s="51">
        <v>37</v>
      </c>
      <c r="C40" s="47" t="s">
        <v>36</v>
      </c>
      <c r="D40" s="20">
        <v>0</v>
      </c>
      <c r="E40" s="71">
        <v>0</v>
      </c>
      <c r="F40" s="71">
        <v>0</v>
      </c>
      <c r="G40" s="71">
        <v>0</v>
      </c>
      <c r="H40" s="10" t="s">
        <v>5</v>
      </c>
    </row>
    <row r="41" spans="1:8" ht="23.25" customHeight="1">
      <c r="A41" s="36"/>
      <c r="B41" s="51">
        <v>38</v>
      </c>
      <c r="C41" s="47" t="s">
        <v>28</v>
      </c>
      <c r="D41" s="20">
        <v>250</v>
      </c>
      <c r="E41" s="71">
        <v>0</v>
      </c>
      <c r="F41" s="71">
        <v>0</v>
      </c>
      <c r="G41" s="71">
        <v>0</v>
      </c>
      <c r="H41" s="10" t="s">
        <v>5</v>
      </c>
    </row>
    <row r="42" spans="1:8" ht="23.25" customHeight="1">
      <c r="A42" s="36"/>
      <c r="B42" s="51">
        <v>39</v>
      </c>
      <c r="C42" s="47" t="s">
        <v>104</v>
      </c>
      <c r="D42" s="20">
        <v>0</v>
      </c>
      <c r="E42" s="71">
        <v>0</v>
      </c>
      <c r="F42" s="71">
        <v>0</v>
      </c>
      <c r="G42" s="65">
        <v>700</v>
      </c>
      <c r="H42" s="10" t="s">
        <v>5</v>
      </c>
    </row>
    <row r="43" spans="1:8" ht="23.25" customHeight="1">
      <c r="A43" s="36"/>
      <c r="B43" s="51">
        <v>40</v>
      </c>
      <c r="C43" s="47" t="s">
        <v>106</v>
      </c>
      <c r="D43" s="20">
        <v>0</v>
      </c>
      <c r="E43" s="71">
        <f>1500</f>
        <v>1500</v>
      </c>
      <c r="F43" s="71">
        <f>1500</f>
        <v>1500</v>
      </c>
      <c r="G43" s="65">
        <f>1500-109</f>
        <v>1391</v>
      </c>
      <c r="H43" s="10" t="s">
        <v>98</v>
      </c>
    </row>
    <row r="44" spans="1:8" ht="23.25" customHeight="1">
      <c r="A44" s="36"/>
      <c r="B44" s="51">
        <v>41</v>
      </c>
      <c r="C44" s="47" t="s">
        <v>37</v>
      </c>
      <c r="D44" s="20">
        <v>150</v>
      </c>
      <c r="E44" s="71">
        <v>0</v>
      </c>
      <c r="F44" s="71">
        <v>0</v>
      </c>
      <c r="G44" s="71">
        <v>0</v>
      </c>
      <c r="H44" s="10" t="s">
        <v>38</v>
      </c>
    </row>
    <row r="45" spans="1:8" ht="23.25" customHeight="1">
      <c r="A45" s="36"/>
      <c r="B45" s="51">
        <v>42</v>
      </c>
      <c r="C45" s="47" t="s">
        <v>39</v>
      </c>
      <c r="D45" s="20">
        <v>300</v>
      </c>
      <c r="E45" s="71">
        <v>0</v>
      </c>
      <c r="F45" s="71">
        <v>0</v>
      </c>
      <c r="G45" s="71">
        <v>0</v>
      </c>
      <c r="H45" s="10" t="s">
        <v>40</v>
      </c>
    </row>
    <row r="46" spans="1:8" ht="23.25" customHeight="1" thickBot="1">
      <c r="A46" s="36"/>
      <c r="B46" s="51">
        <v>43</v>
      </c>
      <c r="C46" s="47" t="s">
        <v>41</v>
      </c>
      <c r="D46" s="20">
        <v>600</v>
      </c>
      <c r="E46" s="71">
        <v>0</v>
      </c>
      <c r="F46" s="71">
        <v>0</v>
      </c>
      <c r="G46" s="71">
        <v>0</v>
      </c>
      <c r="H46" s="10" t="s">
        <v>42</v>
      </c>
    </row>
    <row r="47" spans="1:8" ht="49.5" customHeight="1" thickBot="1">
      <c r="A47" s="24">
        <v>2016</v>
      </c>
      <c r="B47" s="11" t="s">
        <v>7</v>
      </c>
      <c r="C47" s="25" t="s">
        <v>4</v>
      </c>
      <c r="D47" s="4" t="s">
        <v>50</v>
      </c>
      <c r="E47" s="4" t="s">
        <v>55</v>
      </c>
      <c r="F47" s="4" t="s">
        <v>89</v>
      </c>
      <c r="G47" s="4" t="s">
        <v>89</v>
      </c>
      <c r="H47" s="9" t="s">
        <v>0</v>
      </c>
    </row>
    <row r="48" spans="1:8" ht="23.25" customHeight="1">
      <c r="A48" s="83" t="s">
        <v>94</v>
      </c>
      <c r="B48" s="75">
        <v>44</v>
      </c>
      <c r="C48" s="76" t="s">
        <v>95</v>
      </c>
      <c r="D48" s="77">
        <f>9000+300</f>
        <v>9300</v>
      </c>
      <c r="E48" s="77">
        <v>20000</v>
      </c>
      <c r="F48" s="77">
        <v>20000</v>
      </c>
      <c r="G48" s="77">
        <v>20000</v>
      </c>
      <c r="H48" s="78" t="s">
        <v>45</v>
      </c>
    </row>
    <row r="49" spans="1:8" ht="23.25" customHeight="1">
      <c r="A49" s="36"/>
      <c r="B49" s="51">
        <v>45</v>
      </c>
      <c r="C49" s="47" t="s">
        <v>53</v>
      </c>
      <c r="D49" s="44">
        <v>0</v>
      </c>
      <c r="E49" s="71">
        <v>150</v>
      </c>
      <c r="F49" s="71">
        <v>150</v>
      </c>
      <c r="G49" s="71">
        <v>150</v>
      </c>
      <c r="H49" s="10" t="s">
        <v>40</v>
      </c>
    </row>
    <row r="50" spans="1:8" ht="23.25" customHeight="1">
      <c r="A50" s="36"/>
      <c r="B50" s="52">
        <v>46</v>
      </c>
      <c r="C50" s="47" t="s">
        <v>100</v>
      </c>
      <c r="D50" s="44">
        <v>0</v>
      </c>
      <c r="E50" s="71">
        <v>0</v>
      </c>
      <c r="F50" s="71">
        <v>0</v>
      </c>
      <c r="G50" s="65">
        <v>1530</v>
      </c>
      <c r="H50" s="10" t="s">
        <v>101</v>
      </c>
    </row>
    <row r="51" spans="1:8" ht="23.25" customHeight="1">
      <c r="A51" s="36"/>
      <c r="B51" s="52">
        <v>47</v>
      </c>
      <c r="C51" s="47" t="s">
        <v>56</v>
      </c>
      <c r="D51" s="20">
        <v>0</v>
      </c>
      <c r="E51" s="71">
        <v>0</v>
      </c>
      <c r="F51" s="71">
        <v>0</v>
      </c>
      <c r="G51" s="71">
        <v>0</v>
      </c>
      <c r="H51" s="10" t="s">
        <v>5</v>
      </c>
    </row>
    <row r="52" spans="1:8" ht="23.25" customHeight="1">
      <c r="A52" s="36"/>
      <c r="B52" s="52">
        <v>48</v>
      </c>
      <c r="C52" s="47" t="s">
        <v>57</v>
      </c>
      <c r="D52" s="20">
        <v>0</v>
      </c>
      <c r="E52" s="71">
        <v>0</v>
      </c>
      <c r="F52" s="71">
        <v>0</v>
      </c>
      <c r="G52" s="71">
        <v>0</v>
      </c>
      <c r="H52" s="10" t="s">
        <v>5</v>
      </c>
    </row>
    <row r="53" spans="1:8" ht="23.25" customHeight="1">
      <c r="A53" s="36"/>
      <c r="B53" s="52">
        <v>49</v>
      </c>
      <c r="C53" s="47" t="s">
        <v>58</v>
      </c>
      <c r="D53" s="20">
        <v>0</v>
      </c>
      <c r="E53" s="71">
        <v>0</v>
      </c>
      <c r="F53" s="71">
        <v>0</v>
      </c>
      <c r="G53" s="71">
        <v>0</v>
      </c>
      <c r="H53" s="10" t="s">
        <v>5</v>
      </c>
    </row>
    <row r="54" spans="1:8" ht="23.25" customHeight="1">
      <c r="A54" s="36"/>
      <c r="B54" s="52">
        <v>50</v>
      </c>
      <c r="C54" s="47" t="s">
        <v>91</v>
      </c>
      <c r="D54" s="20">
        <v>0</v>
      </c>
      <c r="E54" s="71">
        <v>3600</v>
      </c>
      <c r="F54" s="71">
        <v>3600</v>
      </c>
      <c r="G54" s="71">
        <v>3600</v>
      </c>
      <c r="H54" s="10" t="s">
        <v>5</v>
      </c>
    </row>
    <row r="55" spans="1:8" ht="23.25" customHeight="1">
      <c r="A55" s="36"/>
      <c r="B55" s="52">
        <v>51</v>
      </c>
      <c r="C55" s="47" t="s">
        <v>80</v>
      </c>
      <c r="D55" s="20"/>
      <c r="E55" s="71">
        <v>0</v>
      </c>
      <c r="F55" s="71">
        <v>0</v>
      </c>
      <c r="G55" s="71">
        <v>0</v>
      </c>
      <c r="H55" s="10" t="s">
        <v>5</v>
      </c>
    </row>
    <row r="56" spans="1:8" ht="23.25" customHeight="1">
      <c r="A56" s="36"/>
      <c r="B56" s="52">
        <v>52</v>
      </c>
      <c r="C56" s="47" t="s">
        <v>59</v>
      </c>
      <c r="D56" s="20">
        <v>0</v>
      </c>
      <c r="E56" s="71">
        <v>0</v>
      </c>
      <c r="F56" s="71">
        <v>0</v>
      </c>
      <c r="G56" s="71">
        <v>0</v>
      </c>
      <c r="H56" s="10" t="s">
        <v>5</v>
      </c>
    </row>
    <row r="57" spans="1:8" ht="23.25" customHeight="1">
      <c r="A57" s="36"/>
      <c r="B57" s="52">
        <v>53</v>
      </c>
      <c r="C57" s="47" t="s">
        <v>60</v>
      </c>
      <c r="D57" s="20">
        <v>0</v>
      </c>
      <c r="E57" s="71">
        <v>0</v>
      </c>
      <c r="F57" s="71">
        <v>0</v>
      </c>
      <c r="G57" s="71">
        <v>0</v>
      </c>
      <c r="H57" s="10" t="s">
        <v>5</v>
      </c>
    </row>
    <row r="58" spans="1:8" ht="23.25" customHeight="1">
      <c r="A58" s="36"/>
      <c r="B58" s="52">
        <v>54</v>
      </c>
      <c r="C58" s="47" t="s">
        <v>61</v>
      </c>
      <c r="D58" s="20">
        <v>0</v>
      </c>
      <c r="E58" s="71">
        <v>0</v>
      </c>
      <c r="F58" s="71">
        <v>0</v>
      </c>
      <c r="G58" s="71">
        <v>0</v>
      </c>
      <c r="H58" s="10" t="s">
        <v>5</v>
      </c>
    </row>
    <row r="59" spans="1:8" ht="23.25" customHeight="1">
      <c r="A59" s="36"/>
      <c r="B59" s="52">
        <v>55</v>
      </c>
      <c r="C59" s="47" t="s">
        <v>62</v>
      </c>
      <c r="D59" s="20">
        <v>0</v>
      </c>
      <c r="E59" s="71">
        <v>0</v>
      </c>
      <c r="F59" s="71">
        <v>0</v>
      </c>
      <c r="G59" s="71">
        <v>0</v>
      </c>
      <c r="H59" s="10" t="s">
        <v>5</v>
      </c>
    </row>
    <row r="60" spans="1:8" ht="23.25" customHeight="1">
      <c r="A60" s="36"/>
      <c r="B60" s="52">
        <v>56</v>
      </c>
      <c r="C60" s="47" t="s">
        <v>63</v>
      </c>
      <c r="D60" s="20">
        <v>0</v>
      </c>
      <c r="E60" s="71">
        <v>0</v>
      </c>
      <c r="F60" s="71">
        <v>0</v>
      </c>
      <c r="G60" s="71">
        <v>0</v>
      </c>
      <c r="H60" s="10" t="s">
        <v>5</v>
      </c>
    </row>
    <row r="61" spans="1:8" ht="23.25" customHeight="1">
      <c r="A61" s="36"/>
      <c r="B61" s="52">
        <v>57</v>
      </c>
      <c r="C61" s="48" t="s">
        <v>93</v>
      </c>
      <c r="D61" s="20">
        <v>0</v>
      </c>
      <c r="E61" s="71">
        <v>150</v>
      </c>
      <c r="F61" s="71">
        <v>150</v>
      </c>
      <c r="G61" s="71">
        <v>150</v>
      </c>
      <c r="H61" s="10" t="s">
        <v>19</v>
      </c>
    </row>
    <row r="62" spans="1:8" ht="23.25" customHeight="1">
      <c r="A62" s="36"/>
      <c r="B62" s="52">
        <v>58</v>
      </c>
      <c r="C62" s="48" t="s">
        <v>66</v>
      </c>
      <c r="D62" s="40">
        <v>0</v>
      </c>
      <c r="E62" s="71">
        <v>150</v>
      </c>
      <c r="F62" s="71">
        <v>150</v>
      </c>
      <c r="G62" s="71">
        <v>150</v>
      </c>
      <c r="H62" s="64" t="s">
        <v>5</v>
      </c>
    </row>
    <row r="63" spans="1:8" ht="23.25" customHeight="1">
      <c r="A63" s="36"/>
      <c r="B63" s="52">
        <v>59</v>
      </c>
      <c r="C63" s="48" t="s">
        <v>70</v>
      </c>
      <c r="D63" s="20">
        <v>0</v>
      </c>
      <c r="E63" s="71">
        <v>0</v>
      </c>
      <c r="F63" s="71">
        <v>0</v>
      </c>
      <c r="G63" s="71">
        <v>0</v>
      </c>
      <c r="H63" s="10" t="s">
        <v>5</v>
      </c>
    </row>
    <row r="64" spans="1:8" ht="23.25" customHeight="1">
      <c r="A64" s="36"/>
      <c r="B64" s="52">
        <v>60</v>
      </c>
      <c r="C64" s="48" t="s">
        <v>67</v>
      </c>
      <c r="D64" s="20"/>
      <c r="E64" s="71">
        <v>10</v>
      </c>
      <c r="F64" s="71">
        <v>10</v>
      </c>
      <c r="G64" s="71">
        <v>10</v>
      </c>
      <c r="H64" s="10" t="s">
        <v>5</v>
      </c>
    </row>
    <row r="65" spans="1:8" ht="23.25" customHeight="1">
      <c r="A65" s="36"/>
      <c r="B65" s="52">
        <v>61</v>
      </c>
      <c r="C65" s="48" t="s">
        <v>76</v>
      </c>
      <c r="D65" s="20">
        <v>0</v>
      </c>
      <c r="E65" s="71">
        <v>0</v>
      </c>
      <c r="F65" s="71">
        <v>0</v>
      </c>
      <c r="G65" s="71">
        <v>0</v>
      </c>
      <c r="H65" s="10" t="s">
        <v>5</v>
      </c>
    </row>
    <row r="66" spans="1:8" ht="23.25" customHeight="1">
      <c r="A66" s="36"/>
      <c r="B66" s="52">
        <v>62</v>
      </c>
      <c r="C66" s="59" t="s">
        <v>90</v>
      </c>
      <c r="D66" s="54">
        <v>0</v>
      </c>
      <c r="E66" s="72">
        <v>0</v>
      </c>
      <c r="F66" s="72">
        <v>30</v>
      </c>
      <c r="G66" s="72">
        <v>30</v>
      </c>
      <c r="H66" s="55" t="s">
        <v>5</v>
      </c>
    </row>
    <row r="67" spans="1:8" ht="23.25" customHeight="1" thickBot="1">
      <c r="A67" s="36"/>
      <c r="B67" s="52">
        <v>63</v>
      </c>
      <c r="C67" s="59" t="s">
        <v>78</v>
      </c>
      <c r="D67" s="54">
        <v>0</v>
      </c>
      <c r="E67" s="72">
        <v>0</v>
      </c>
      <c r="F67" s="72">
        <v>370</v>
      </c>
      <c r="G67" s="72">
        <v>370</v>
      </c>
      <c r="H67" s="55" t="s">
        <v>5</v>
      </c>
    </row>
    <row r="68" spans="1:8" ht="23.25" customHeight="1">
      <c r="A68" s="96" t="s">
        <v>79</v>
      </c>
      <c r="B68" s="60">
        <v>64</v>
      </c>
      <c r="C68" s="61" t="s">
        <v>75</v>
      </c>
      <c r="D68" s="62">
        <v>0</v>
      </c>
      <c r="E68" s="73">
        <v>3500</v>
      </c>
      <c r="F68" s="73">
        <v>3500</v>
      </c>
      <c r="G68" s="73">
        <v>3500</v>
      </c>
      <c r="H68" s="63" t="s">
        <v>82</v>
      </c>
    </row>
    <row r="69" spans="1:8" ht="23.25" customHeight="1">
      <c r="A69" s="97"/>
      <c r="B69" s="52">
        <v>65</v>
      </c>
      <c r="C69" s="48" t="s">
        <v>74</v>
      </c>
      <c r="D69" s="20">
        <v>0</v>
      </c>
      <c r="E69" s="71">
        <v>2000</v>
      </c>
      <c r="F69" s="71">
        <v>2000</v>
      </c>
      <c r="G69" s="71">
        <v>2000</v>
      </c>
      <c r="H69" s="10" t="s">
        <v>82</v>
      </c>
    </row>
    <row r="70" spans="1:8" ht="23.25" customHeight="1">
      <c r="A70" s="97"/>
      <c r="B70" s="52">
        <v>66</v>
      </c>
      <c r="C70" s="48" t="s">
        <v>64</v>
      </c>
      <c r="D70" s="20">
        <v>0</v>
      </c>
      <c r="E70" s="71">
        <v>28400</v>
      </c>
      <c r="F70" s="71">
        <v>28400</v>
      </c>
      <c r="G70" s="71">
        <v>28400</v>
      </c>
      <c r="H70" s="10" t="s">
        <v>83</v>
      </c>
    </row>
    <row r="71" spans="1:8" ht="23.25" customHeight="1">
      <c r="A71" s="97"/>
      <c r="B71" s="52">
        <v>67</v>
      </c>
      <c r="C71" s="47" t="s">
        <v>68</v>
      </c>
      <c r="D71" s="20">
        <v>0</v>
      </c>
      <c r="E71" s="71">
        <v>1000</v>
      </c>
      <c r="F71" s="71">
        <v>1000</v>
      </c>
      <c r="G71" s="71">
        <v>1000</v>
      </c>
      <c r="H71" s="10" t="s">
        <v>77</v>
      </c>
    </row>
    <row r="72" spans="1:8" ht="23.25" customHeight="1">
      <c r="A72" s="97"/>
      <c r="B72" s="52">
        <v>68</v>
      </c>
      <c r="C72" s="47" t="s">
        <v>69</v>
      </c>
      <c r="D72" s="20">
        <v>0</v>
      </c>
      <c r="E72" s="71">
        <v>900</v>
      </c>
      <c r="F72" s="71">
        <v>4</v>
      </c>
      <c r="G72" s="71">
        <v>900</v>
      </c>
      <c r="H72" s="10" t="s">
        <v>77</v>
      </c>
    </row>
    <row r="73" spans="1:8" ht="23.25" customHeight="1">
      <c r="A73" s="97"/>
      <c r="B73" s="52">
        <v>69</v>
      </c>
      <c r="C73" s="48" t="s">
        <v>65</v>
      </c>
      <c r="D73" s="20">
        <v>0</v>
      </c>
      <c r="E73" s="71">
        <v>300</v>
      </c>
      <c r="F73" s="71">
        <v>300</v>
      </c>
      <c r="G73" s="71">
        <v>300</v>
      </c>
      <c r="H73" s="10" t="s">
        <v>84</v>
      </c>
    </row>
    <row r="74" spans="1:8" ht="23.25" customHeight="1">
      <c r="A74" s="97"/>
      <c r="B74" s="52">
        <v>70</v>
      </c>
      <c r="C74" s="48" t="s">
        <v>73</v>
      </c>
      <c r="D74" s="20">
        <v>0</v>
      </c>
      <c r="E74" s="71">
        <v>100</v>
      </c>
      <c r="F74" s="71">
        <v>100</v>
      </c>
      <c r="G74" s="71">
        <v>100</v>
      </c>
      <c r="H74" s="10" t="s">
        <v>83</v>
      </c>
    </row>
    <row r="75" spans="1:8" ht="23.25" customHeight="1">
      <c r="A75" s="97"/>
      <c r="B75" s="52">
        <v>71</v>
      </c>
      <c r="C75" s="48" t="s">
        <v>72</v>
      </c>
      <c r="D75" s="20">
        <v>0</v>
      </c>
      <c r="E75" s="71">
        <v>2000</v>
      </c>
      <c r="F75" s="71">
        <v>2000</v>
      </c>
      <c r="G75" s="71">
        <v>2000</v>
      </c>
      <c r="H75" s="10" t="s">
        <v>83</v>
      </c>
    </row>
    <row r="76" spans="1:8" ht="23.25" customHeight="1" thickBot="1">
      <c r="A76" s="98"/>
      <c r="B76" s="53">
        <v>72</v>
      </c>
      <c r="C76" s="49" t="s">
        <v>71</v>
      </c>
      <c r="D76" s="43">
        <v>0</v>
      </c>
      <c r="E76" s="74">
        <v>1800</v>
      </c>
      <c r="F76" s="74">
        <v>1800</v>
      </c>
      <c r="G76" s="74">
        <v>1800</v>
      </c>
      <c r="H76" s="10" t="s">
        <v>83</v>
      </c>
    </row>
    <row r="77" spans="1:13" ht="23.25" customHeight="1" thickBot="1">
      <c r="A77" s="27">
        <v>2016</v>
      </c>
      <c r="B77" s="56">
        <v>73</v>
      </c>
      <c r="C77" s="25" t="s">
        <v>14</v>
      </c>
      <c r="D77" s="57">
        <f>SUM(D10:D76)</f>
        <v>33090</v>
      </c>
      <c r="E77" s="67">
        <f>SUM(E10:E76)</f>
        <v>70160</v>
      </c>
      <c r="F77" s="57">
        <f>SUM(F10:F76)</f>
        <v>69844</v>
      </c>
      <c r="G77" s="57">
        <f>SUM(G10:G76)</f>
        <v>73621</v>
      </c>
      <c r="H77" s="58"/>
      <c r="I77" s="7"/>
      <c r="L77" s="84"/>
      <c r="M77" s="85"/>
    </row>
    <row r="78" spans="1:13" ht="23.25" customHeight="1">
      <c r="A78" s="28"/>
      <c r="B78" s="15"/>
      <c r="C78" s="79"/>
      <c r="D78" s="80"/>
      <c r="E78" s="81"/>
      <c r="F78" s="81"/>
      <c r="G78" s="80"/>
      <c r="H78" s="82"/>
      <c r="I78" s="7"/>
      <c r="L78" s="14"/>
      <c r="M78" s="2"/>
    </row>
    <row r="79" spans="1:13" ht="12.75" customHeight="1">
      <c r="A79" s="28"/>
      <c r="B79" s="15"/>
      <c r="C79" s="29"/>
      <c r="D79" s="19"/>
      <c r="E79" s="19"/>
      <c r="F79" s="19"/>
      <c r="G79" s="19"/>
      <c r="H79" s="16"/>
      <c r="I79" s="7"/>
      <c r="L79" s="14"/>
      <c r="M79" s="2"/>
    </row>
    <row r="80" spans="1:13" ht="24.75" customHeight="1">
      <c r="A80" s="101" t="s">
        <v>96</v>
      </c>
      <c r="B80" s="102"/>
      <c r="C80" s="102"/>
      <c r="D80" s="102"/>
      <c r="E80" s="102"/>
      <c r="F80" s="102"/>
      <c r="G80" s="102"/>
      <c r="H80" s="102"/>
      <c r="I80" s="7"/>
      <c r="L80" s="14"/>
      <c r="M80" s="2"/>
    </row>
    <row r="81" spans="1:13" ht="12.75" customHeight="1">
      <c r="A81" s="99"/>
      <c r="B81" s="100"/>
      <c r="C81" s="100"/>
      <c r="D81" s="100"/>
      <c r="E81" s="100"/>
      <c r="F81" s="100"/>
      <c r="G81" s="100"/>
      <c r="H81" s="100"/>
      <c r="I81" s="7"/>
      <c r="L81" s="14"/>
      <c r="M81" s="2"/>
    </row>
    <row r="82" spans="1:13" ht="12.75" customHeight="1">
      <c r="A82" s="32"/>
      <c r="B82" s="31"/>
      <c r="C82" s="31"/>
      <c r="D82" s="31"/>
      <c r="E82" s="31"/>
      <c r="F82" s="31"/>
      <c r="G82" s="31"/>
      <c r="H82" s="31"/>
      <c r="I82" s="7"/>
      <c r="L82" s="14"/>
      <c r="M82" s="2"/>
    </row>
    <row r="83" spans="1:13" ht="12.75" customHeight="1">
      <c r="A83" s="32"/>
      <c r="B83" s="31"/>
      <c r="C83" s="31"/>
      <c r="D83" s="31"/>
      <c r="E83" s="31"/>
      <c r="F83" s="31"/>
      <c r="G83" s="31"/>
      <c r="H83" s="31"/>
      <c r="I83" s="7"/>
      <c r="L83" s="14"/>
      <c r="M83" s="2"/>
    </row>
    <row r="84" spans="1:13" ht="12.75" customHeight="1">
      <c r="A84" s="99" t="s">
        <v>46</v>
      </c>
      <c r="B84" s="100"/>
      <c r="C84" s="100"/>
      <c r="D84" s="100"/>
      <c r="E84" s="100"/>
      <c r="F84" s="100"/>
      <c r="G84" s="100"/>
      <c r="H84" s="100"/>
      <c r="I84" s="7"/>
      <c r="L84" s="14"/>
      <c r="M84" s="2"/>
    </row>
    <row r="85" spans="1:13" ht="12.75" customHeight="1">
      <c r="A85" s="32"/>
      <c r="B85" s="31"/>
      <c r="C85" s="31"/>
      <c r="D85" s="31"/>
      <c r="E85" s="31"/>
      <c r="F85" s="31"/>
      <c r="G85" s="31"/>
      <c r="H85" s="31"/>
      <c r="I85" s="7"/>
      <c r="L85" s="14"/>
      <c r="M85" s="2"/>
    </row>
    <row r="86" spans="1:13" ht="12.75" customHeight="1">
      <c r="A86" s="32"/>
      <c r="B86" s="31"/>
      <c r="C86" s="31"/>
      <c r="D86" s="31"/>
      <c r="E86" s="31"/>
      <c r="F86" s="31"/>
      <c r="G86" s="31"/>
      <c r="H86" s="31"/>
      <c r="I86" s="7"/>
      <c r="L86" s="14"/>
      <c r="M86" s="2"/>
    </row>
    <row r="87" spans="1:13" ht="12.75" customHeight="1">
      <c r="A87" s="32"/>
      <c r="B87" s="31"/>
      <c r="C87" s="31"/>
      <c r="D87" s="31"/>
      <c r="E87" s="31"/>
      <c r="F87" s="31"/>
      <c r="G87" s="31"/>
      <c r="H87" s="31"/>
      <c r="I87" s="7"/>
      <c r="L87" s="14"/>
      <c r="M87" s="2"/>
    </row>
    <row r="88" spans="1:13" ht="12.75" customHeight="1">
      <c r="A88" s="28"/>
      <c r="B88" s="15"/>
      <c r="C88" s="29"/>
      <c r="D88" s="19"/>
      <c r="E88" s="19"/>
      <c r="F88" s="19"/>
      <c r="G88" s="19"/>
      <c r="H88" s="16"/>
      <c r="I88" s="7"/>
      <c r="L88" s="14"/>
      <c r="M88" s="2"/>
    </row>
    <row r="89" spans="1:13" ht="12.75" customHeight="1">
      <c r="A89" s="28"/>
      <c r="B89" s="15"/>
      <c r="C89" s="33" t="s">
        <v>107</v>
      </c>
      <c r="D89" s="92"/>
      <c r="E89" s="92"/>
      <c r="F89" s="92" t="s">
        <v>47</v>
      </c>
      <c r="G89" s="92"/>
      <c r="H89" s="16"/>
      <c r="I89" s="7"/>
      <c r="L89" s="14"/>
      <c r="M89" s="2"/>
    </row>
    <row r="90" spans="1:13" ht="12.75" customHeight="1">
      <c r="A90" s="28"/>
      <c r="B90" s="15"/>
      <c r="C90" s="29"/>
      <c r="D90" s="92"/>
      <c r="E90" s="92"/>
      <c r="F90" s="92" t="s">
        <v>48</v>
      </c>
      <c r="G90" s="92"/>
      <c r="H90" s="16"/>
      <c r="I90" s="7"/>
      <c r="L90" s="14"/>
      <c r="M90" s="2"/>
    </row>
    <row r="91" spans="1:13" ht="12.75" customHeight="1">
      <c r="A91" s="28"/>
      <c r="B91" s="15"/>
      <c r="C91" s="29"/>
      <c r="D91" s="92"/>
      <c r="E91" s="92"/>
      <c r="F91" s="92" t="s">
        <v>49</v>
      </c>
      <c r="G91" s="92"/>
      <c r="H91" s="16"/>
      <c r="I91" s="7"/>
      <c r="L91" s="14"/>
      <c r="M91" s="2"/>
    </row>
    <row r="92" spans="1:13" ht="12.75" customHeight="1">
      <c r="A92" s="28"/>
      <c r="B92" s="15"/>
      <c r="C92" s="29"/>
      <c r="D92" s="19"/>
      <c r="E92" s="19"/>
      <c r="F92" s="19"/>
      <c r="G92" s="19"/>
      <c r="H92" s="16"/>
      <c r="I92" s="7"/>
      <c r="L92" s="14"/>
      <c r="M92" s="2"/>
    </row>
    <row r="93" spans="1:13" ht="12.75" customHeight="1">
      <c r="A93" s="28"/>
      <c r="B93" s="15"/>
      <c r="C93" s="29"/>
      <c r="D93" s="19"/>
      <c r="E93" s="19"/>
      <c r="F93" s="19"/>
      <c r="G93" s="19"/>
      <c r="H93" s="16"/>
      <c r="I93" s="7"/>
      <c r="L93" s="14"/>
      <c r="M93" s="2"/>
    </row>
    <row r="94" spans="1:13" ht="12.75" customHeight="1">
      <c r="A94" s="28"/>
      <c r="B94" s="15"/>
      <c r="C94" s="29"/>
      <c r="D94" s="19"/>
      <c r="E94" s="19"/>
      <c r="F94" s="19"/>
      <c r="G94" s="19"/>
      <c r="H94" s="16"/>
      <c r="I94" s="7"/>
      <c r="L94" s="14"/>
      <c r="M94" s="2"/>
    </row>
    <row r="95" spans="1:9" ht="12.75">
      <c r="A95" s="16"/>
      <c r="B95" s="16"/>
      <c r="C95" s="30"/>
      <c r="D95" s="16"/>
      <c r="E95" s="16"/>
      <c r="F95" s="16"/>
      <c r="G95" s="16"/>
      <c r="H95" s="16"/>
      <c r="I95" s="18"/>
    </row>
    <row r="96" spans="1:8" ht="12.75">
      <c r="A96" s="17"/>
      <c r="B96" s="17"/>
      <c r="C96" s="23"/>
      <c r="D96" s="17"/>
      <c r="E96" s="17"/>
      <c r="F96" s="17"/>
      <c r="G96" s="17"/>
      <c r="H96" s="17"/>
    </row>
    <row r="97" spans="1:7" ht="12.75">
      <c r="A97" s="1"/>
      <c r="C97" s="1"/>
      <c r="D97" s="7"/>
      <c r="E97" s="7"/>
      <c r="F97" s="7"/>
      <c r="G97" s="7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</sheetData>
  <mergeCells count="15">
    <mergeCell ref="D90:E90"/>
    <mergeCell ref="D91:E91"/>
    <mergeCell ref="A1:H1"/>
    <mergeCell ref="A2:H2"/>
    <mergeCell ref="A68:A76"/>
    <mergeCell ref="A81:H81"/>
    <mergeCell ref="A80:H80"/>
    <mergeCell ref="A84:H84"/>
    <mergeCell ref="F90:G90"/>
    <mergeCell ref="F91:G91"/>
    <mergeCell ref="L77:M77"/>
    <mergeCell ref="A4:A9"/>
    <mergeCell ref="A10:A31"/>
    <mergeCell ref="D89:E89"/>
    <mergeCell ref="F89:G89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2016-03-23T14:38:36Z</cp:lastPrinted>
  <dcterms:created xsi:type="dcterms:W3CDTF">2003-11-10T15:10:02Z</dcterms:created>
  <dcterms:modified xsi:type="dcterms:W3CDTF">2016-04-13T07:34:17Z</dcterms:modified>
  <cp:category/>
  <cp:version/>
  <cp:contentType/>
  <cp:contentStatus/>
</cp:coreProperties>
</file>